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38" i="1" l="1"/>
  <c r="G33" i="1"/>
  <c r="G20" i="1"/>
  <c r="G34" i="1" l="1"/>
  <c r="G40" i="1" s="1"/>
</calcChain>
</file>

<file path=xl/sharedStrings.xml><?xml version="1.0" encoding="utf-8"?>
<sst xmlns="http://schemas.openxmlformats.org/spreadsheetml/2006/main" count="64" uniqueCount="55">
  <si>
    <t>AZIENDA OSPEDALIERA DI PERUGIA</t>
  </si>
  <si>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</si>
  <si>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</si>
  <si>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A)</t>
  </si>
  <si>
    <t>VALORE DELLA PRODUZIONE</t>
  </si>
  <si>
    <t>1)</t>
  </si>
  <si>
    <t>Contributi in c/esercizio</t>
  </si>
  <si>
    <t>2)</t>
  </si>
  <si>
    <t>Rettifica contributi c/esercizio per destinazione ad investimenti</t>
  </si>
  <si>
    <t>3)</t>
  </si>
  <si>
    <t>Utilizzo fondi per quote inutilizzate contributi vincolati di esercizi precedenti</t>
  </si>
  <si>
    <t>4)</t>
  </si>
  <si>
    <t>Ricavi per prestazioni sanitarie e sociosanitarie a rilevanza sanitaria</t>
  </si>
  <si>
    <t>5)</t>
  </si>
  <si>
    <t>Concorsi, recuperi e rimborsi</t>
  </si>
  <si>
    <t>6)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</si>
  <si>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</si>
  <si>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</si>
  <si>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</si>
  <si>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</si>
  <si>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</si>
  <si>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</si>
  <si>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</si>
  <si>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</si>
  <si>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</si>
  <si>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</si>
  <si>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</si>
  <si>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</si>
  <si>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</si>
  <si>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</si>
  <si>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</si>
  <si>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</si>
  <si>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</si>
  <si>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</si>
  <si>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</si>
  <si>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</si>
  <si>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</si>
  <si>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</si>
  <si>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</si>
  <si>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</si>
  <si>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</si>
  <si>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</si>
  <si>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</si>
  <si>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</si>
  <si>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</si>
  <si>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</si>
  <si>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</si>
  <si>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</si>
  <si>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</si>
  <si>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</si>
  <si>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 DELL'ESERCIZIO</t>
  </si>
  <si>
    <t>Anno 2020</t>
  </si>
  <si>
    <t>Il Commissario Straordinario</t>
  </si>
  <si>
    <t>Dr. Antonio Onnis</t>
  </si>
  <si>
    <t>BILANCIO DIPREVISIONE 2020 approvato con delibera n. 1309 del 23/12/2019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</si>
</sst>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 * #,##0_ ;_ * \-#,##0_ ;_ * &quot;-&quot;_ ;_ @_ "/>
    <numFmt numFmtId="166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i/>
      <sz val="20"/>
      <name val="Times New Roman"/>
      <family val="1"/>
    </font>
    <font>
      <b/>
      <sz val="12"/>
      <name val="Garamond"/>
      <family val="1"/>
    </font>
    <font>
      <b/>
      <sz val="18"/>
      <name val="Tahoma"/>
      <family val="2"/>
    </font>
    <font>
      <sz val="12"/>
      <name val="Tahoma"/>
      <family val="2"/>
    </font>
    <font>
      <b/>
      <sz val="14"/>
      <name val="Garamond"/>
      <family val="1"/>
    </font>
    <font>
      <i/>
      <sz val="14"/>
      <name val="Garamond"/>
      <family val="1"/>
    </font>
    <font>
      <b/>
      <sz val="14"/>
      <name val="Tahoma"/>
      <family val="2"/>
    </font>
    <font>
      <sz val="14"/>
      <name val="Garamond"/>
      <family val="1"/>
    </font>
    <font>
      <b/>
      <u val="double"/>
      <sz val="14"/>
      <name val="Garamond"/>
      <family val="1"/>
    </font>
    <font>
      <sz val="12"/>
      <name val="Garamond"/>
      <family val="1"/>
    </font>
    <font>
      <b/>
      <u/>
      <sz val="14"/>
      <name val="Garamond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1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2" borderId="2" xfId="2" applyNumberFormat="1" applyFont="1" applyFill="1" applyBorder="1" applyAlignment="1">
      <alignment horizontal="center" vertical="center" wrapText="1"/>
    </xf>
    <xf numFmtId="0" fontId="6" fillId="2" borderId="3" xfId="2" applyNumberFormat="1" applyFont="1" applyFill="1" applyBorder="1" applyAlignment="1">
      <alignment horizontal="center" vertical="center" wrapText="1"/>
    </xf>
    <xf numFmtId="0" fontId="6" fillId="2" borderId="4" xfId="2" applyNumberFormat="1" applyFont="1" applyFill="1" applyBorder="1" applyAlignment="1">
      <alignment horizontal="center" vertical="center" wrapText="1"/>
    </xf>
    <xf numFmtId="0" fontId="8" fillId="2" borderId="5" xfId="3" applyNumberFormat="1" applyFont="1" applyFill="1" applyBorder="1" applyAlignment="1">
      <alignment horizontal="center" vertical="center" wrapText="1"/>
    </xf>
    <xf numFmtId="0" fontId="6" fillId="2" borderId="6" xfId="2" applyNumberFormat="1" applyFont="1" applyFill="1" applyBorder="1" applyAlignment="1">
      <alignment horizontal="center" vertical="center" wrapText="1"/>
    </xf>
    <xf numFmtId="0" fontId="6" fillId="2" borderId="7" xfId="2" applyNumberFormat="1" applyFont="1" applyFill="1" applyBorder="1" applyAlignment="1">
      <alignment horizontal="center" vertical="center" wrapText="1"/>
    </xf>
    <xf numFmtId="0" fontId="6" fillId="2" borderId="8" xfId="2" applyNumberFormat="1" applyFont="1" applyFill="1" applyBorder="1" applyAlignment="1">
      <alignment horizontal="center" vertical="center" wrapText="1"/>
    </xf>
    <xf numFmtId="0" fontId="8" fillId="2" borderId="9" xfId="3" applyNumberFormat="1" applyFont="1" applyFill="1" applyBorder="1" applyAlignment="1">
      <alignment horizontal="center" vertical="center" wrapText="1"/>
    </xf>
    <xf numFmtId="164" fontId="6" fillId="2" borderId="10" xfId="2" applyFont="1" applyFill="1" applyBorder="1" applyAlignment="1">
      <alignment horizontal="left" vertical="center"/>
    </xf>
    <xf numFmtId="164" fontId="6" fillId="2" borderId="7" xfId="2" applyFont="1" applyFill="1" applyBorder="1" applyAlignment="1">
      <alignment horizontal="left" vertical="center"/>
    </xf>
    <xf numFmtId="164" fontId="6" fillId="2" borderId="8" xfId="2" applyFont="1" applyFill="1" applyBorder="1" applyAlignment="1">
      <alignment horizontal="left" vertical="center"/>
    </xf>
    <xf numFmtId="0" fontId="6" fillId="2" borderId="11" xfId="4" applyNumberFormat="1" applyFont="1" applyFill="1" applyBorder="1" applyAlignment="1">
      <alignment vertical="center" textRotation="255"/>
    </xf>
    <xf numFmtId="0" fontId="3" fillId="2" borderId="0" xfId="1" applyFont="1" applyFill="1" applyAlignment="1">
      <alignment vertical="center"/>
    </xf>
    <xf numFmtId="49" fontId="6" fillId="2" borderId="12" xfId="2" applyNumberFormat="1" applyFont="1" applyFill="1" applyBorder="1" applyAlignment="1">
      <alignment horizontal="left" vertical="center"/>
    </xf>
    <xf numFmtId="49" fontId="6" fillId="2" borderId="13" xfId="2" applyNumberFormat="1" applyFont="1" applyFill="1" applyBorder="1" applyAlignment="1">
      <alignment horizontal="right" vertical="center"/>
    </xf>
    <xf numFmtId="49" fontId="6" fillId="2" borderId="13" xfId="2" applyNumberFormat="1" applyFont="1" applyFill="1" applyBorder="1" applyAlignment="1">
      <alignment horizontal="left" vertical="center"/>
    </xf>
    <xf numFmtId="49" fontId="6" fillId="2" borderId="14" xfId="2" applyNumberFormat="1" applyFont="1" applyFill="1" applyBorder="1" applyAlignment="1">
      <alignment horizontal="left" vertical="center"/>
    </xf>
    <xf numFmtId="3" fontId="6" fillId="2" borderId="15" xfId="4" applyNumberFormat="1" applyFont="1" applyFill="1" applyBorder="1" applyAlignment="1">
      <alignment vertical="center"/>
    </xf>
    <xf numFmtId="49" fontId="6" fillId="2" borderId="16" xfId="1" applyNumberFormat="1" applyFont="1" applyFill="1" applyBorder="1" applyAlignment="1">
      <alignment horizontal="center" vertical="center"/>
    </xf>
    <xf numFmtId="49" fontId="6" fillId="2" borderId="0" xfId="2" applyNumberFormat="1" applyFont="1" applyFill="1" applyBorder="1" applyAlignment="1">
      <alignment horizontal="right" vertical="center"/>
    </xf>
    <xf numFmtId="49" fontId="6" fillId="2" borderId="0" xfId="2" applyNumberFormat="1" applyFont="1" applyFill="1" applyBorder="1" applyAlignment="1">
      <alignment horizontal="left" vertical="center"/>
    </xf>
    <xf numFmtId="49" fontId="6" fillId="2" borderId="17" xfId="2" applyNumberFormat="1" applyFont="1" applyFill="1" applyBorder="1" applyAlignment="1">
      <alignment horizontal="left" vertical="center"/>
    </xf>
    <xf numFmtId="3" fontId="6" fillId="2" borderId="18" xfId="4" applyNumberFormat="1" applyFont="1" applyFill="1" applyBorder="1" applyAlignment="1">
      <alignment vertical="center"/>
    </xf>
    <xf numFmtId="49" fontId="6" fillId="2" borderId="16" xfId="2" applyNumberFormat="1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vertical="center"/>
    </xf>
    <xf numFmtId="49" fontId="6" fillId="2" borderId="0" xfId="2" applyNumberFormat="1" applyFont="1" applyFill="1" applyBorder="1" applyAlignment="1">
      <alignment vertical="center" wrapText="1"/>
    </xf>
    <xf numFmtId="49" fontId="6" fillId="2" borderId="17" xfId="2" applyNumberFormat="1" applyFont="1" applyFill="1" applyBorder="1" applyAlignment="1">
      <alignment vertical="center" wrapText="1"/>
    </xf>
    <xf numFmtId="3" fontId="6" fillId="2" borderId="9" xfId="4" applyNumberFormat="1" applyFont="1" applyFill="1" applyBorder="1" applyAlignment="1">
      <alignment vertical="center"/>
    </xf>
    <xf numFmtId="49" fontId="6" fillId="3" borderId="10" xfId="1" applyNumberFormat="1" applyFont="1" applyFill="1" applyBorder="1" applyAlignment="1">
      <alignment horizontal="center" vertical="center"/>
    </xf>
    <xf numFmtId="49" fontId="6" fillId="3" borderId="7" xfId="2" applyNumberFormat="1" applyFont="1" applyFill="1" applyBorder="1" applyAlignment="1">
      <alignment horizontal="left" vertical="center"/>
    </xf>
    <xf numFmtId="49" fontId="6" fillId="3" borderId="8" xfId="2" applyNumberFormat="1" applyFont="1" applyFill="1" applyBorder="1" applyAlignment="1">
      <alignment horizontal="left" vertical="center"/>
    </xf>
    <xf numFmtId="3" fontId="6" fillId="3" borderId="11" xfId="4" applyNumberFormat="1" applyFont="1" applyFill="1" applyBorder="1" applyAlignment="1">
      <alignment vertical="center"/>
    </xf>
    <xf numFmtId="49" fontId="6" fillId="2" borderId="10" xfId="2" applyNumberFormat="1" applyFont="1" applyFill="1" applyBorder="1" applyAlignment="1">
      <alignment horizontal="left" vertical="center"/>
    </xf>
    <xf numFmtId="49" fontId="6" fillId="2" borderId="7" xfId="1" applyNumberFormat="1" applyFont="1" applyFill="1" applyBorder="1" applyAlignment="1">
      <alignment horizontal="left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center" vertical="center"/>
    </xf>
    <xf numFmtId="3" fontId="6" fillId="2" borderId="11" xfId="4" applyNumberFormat="1" applyFont="1" applyFill="1" applyBorder="1" applyAlignment="1">
      <alignment vertical="center"/>
    </xf>
    <xf numFmtId="49" fontId="6" fillId="2" borderId="12" xfId="1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0" xfId="2" applyNumberFormat="1" applyFont="1" applyFill="1" applyBorder="1" applyAlignment="1">
      <alignment horizontal="center" vertical="center"/>
    </xf>
    <xf numFmtId="49" fontId="9" fillId="2" borderId="16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vertical="center"/>
    </xf>
    <xf numFmtId="49" fontId="10" fillId="2" borderId="17" xfId="1" applyNumberFormat="1" applyFont="1" applyFill="1" applyBorder="1" applyAlignment="1">
      <alignment vertical="center"/>
    </xf>
    <xf numFmtId="166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vertical="center"/>
    </xf>
    <xf numFmtId="49" fontId="6" fillId="2" borderId="0" xfId="1" applyNumberFormat="1" applyFont="1" applyFill="1" applyBorder="1" applyAlignment="1">
      <alignment vertical="center"/>
    </xf>
    <xf numFmtId="49" fontId="9" fillId="2" borderId="0" xfId="2" applyNumberFormat="1" applyFont="1" applyFill="1" applyBorder="1" applyAlignment="1">
      <alignment horizontal="right" vertical="center"/>
    </xf>
    <xf numFmtId="49" fontId="9" fillId="2" borderId="0" xfId="1" applyNumberFormat="1" applyFont="1" applyFill="1" applyBorder="1" applyAlignment="1">
      <alignment vertical="center"/>
    </xf>
    <xf numFmtId="49" fontId="6" fillId="2" borderId="17" xfId="1" applyNumberFormat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left" vertical="center"/>
    </xf>
    <xf numFmtId="49" fontId="9" fillId="2" borderId="16" xfId="1" applyNumberFormat="1" applyFont="1" applyFill="1" applyBorder="1" applyAlignment="1">
      <alignment horizontal="left" vertical="center"/>
    </xf>
    <xf numFmtId="49" fontId="6" fillId="3" borderId="19" xfId="1" applyNumberFormat="1" applyFont="1" applyFill="1" applyBorder="1" applyAlignment="1">
      <alignment horizontal="center" vertical="center"/>
    </xf>
    <xf numFmtId="49" fontId="6" fillId="3" borderId="20" xfId="2" applyNumberFormat="1" applyFont="1" applyFill="1" applyBorder="1" applyAlignment="1">
      <alignment horizontal="left" vertical="center"/>
    </xf>
    <xf numFmtId="49" fontId="6" fillId="3" borderId="21" xfId="2" applyNumberFormat="1" applyFont="1" applyFill="1" applyBorder="1" applyAlignment="1">
      <alignment horizontal="left" vertical="center"/>
    </xf>
    <xf numFmtId="3" fontId="6" fillId="3" borderId="9" xfId="4" applyNumberFormat="1" applyFont="1" applyFill="1" applyBorder="1" applyAlignment="1">
      <alignment vertical="center"/>
    </xf>
    <xf numFmtId="49" fontId="12" fillId="4" borderId="10" xfId="2" applyNumberFormat="1" applyFont="1" applyFill="1" applyBorder="1" applyAlignment="1">
      <alignment horizontal="left" vertical="center"/>
    </xf>
    <xf numFmtId="49" fontId="6" fillId="4" borderId="7" xfId="2" applyNumberFormat="1" applyFont="1" applyFill="1" applyBorder="1" applyAlignment="1">
      <alignment horizontal="left" vertical="center"/>
    </xf>
    <xf numFmtId="49" fontId="6" fillId="4" borderId="8" xfId="2" applyNumberFormat="1" applyFont="1" applyFill="1" applyBorder="1" applyAlignment="1">
      <alignment horizontal="left" vertical="center"/>
    </xf>
    <xf numFmtId="3" fontId="6" fillId="4" borderId="15" xfId="4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horizontal="left" vertical="center"/>
    </xf>
    <xf numFmtId="3" fontId="6" fillId="4" borderId="11" xfId="4" applyNumberFormat="1" applyFont="1" applyFill="1" applyBorder="1" applyAlignment="1">
      <alignment vertical="center"/>
    </xf>
    <xf numFmtId="49" fontId="6" fillId="5" borderId="19" xfId="2" applyNumberFormat="1" applyFont="1" applyFill="1" applyBorder="1" applyAlignment="1">
      <alignment horizontal="left" vertical="center"/>
    </xf>
    <xf numFmtId="49" fontId="6" fillId="5" borderId="20" xfId="1" applyNumberFormat="1" applyFont="1" applyFill="1" applyBorder="1" applyAlignment="1">
      <alignment horizontal="left" vertical="center"/>
    </xf>
    <xf numFmtId="49" fontId="6" fillId="5" borderId="20" xfId="1" applyNumberFormat="1" applyFont="1" applyFill="1" applyBorder="1" applyAlignment="1">
      <alignment horizontal="center" vertical="center"/>
    </xf>
    <xf numFmtId="49" fontId="6" fillId="5" borderId="20" xfId="1" applyNumberFormat="1" applyFont="1" applyFill="1" applyBorder="1" applyAlignment="1">
      <alignment vertical="center"/>
    </xf>
    <xf numFmtId="49" fontId="6" fillId="5" borderId="21" xfId="1" applyNumberFormat="1" applyFont="1" applyFill="1" applyBorder="1" applyAlignment="1">
      <alignment vertical="center"/>
    </xf>
    <xf numFmtId="3" fontId="6" fillId="5" borderId="22" xfId="4" applyNumberFormat="1" applyFont="1" applyFill="1" applyBorder="1" applyAlignment="1">
      <alignment vertical="center"/>
    </xf>
    <xf numFmtId="49" fontId="6" fillId="2" borderId="19" xfId="1" applyNumberFormat="1" applyFont="1" applyFill="1" applyBorder="1" applyAlignment="1">
      <alignment horizontal="center" vertical="center"/>
    </xf>
    <xf numFmtId="49" fontId="6" fillId="2" borderId="20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vertical="center"/>
    </xf>
    <xf numFmtId="49" fontId="9" fillId="2" borderId="21" xfId="1" applyNumberFormat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49" fontId="3" fillId="2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8" fillId="2" borderId="0" xfId="3" applyNumberFormat="1" applyFont="1" applyFill="1" applyBorder="1" applyAlignment="1">
      <alignment horizontal="center" vertical="center" wrapText="1"/>
    </xf>
    <xf numFmtId="49" fontId="11" fillId="2" borderId="0" xfId="1" applyNumberFormat="1" applyFont="1" applyFill="1" applyBorder="1"/>
    <xf numFmtId="49" fontId="6" fillId="3" borderId="0" xfId="1" applyNumberFormat="1" applyFont="1" applyFill="1" applyBorder="1" applyAlignment="1">
      <alignment horizontal="center" vertical="center"/>
    </xf>
    <xf numFmtId="49" fontId="6" fillId="3" borderId="0" xfId="2" applyNumberFormat="1" applyFont="1" applyFill="1" applyBorder="1" applyAlignment="1">
      <alignment horizontal="left" vertical="center"/>
    </xf>
    <xf numFmtId="3" fontId="9" fillId="3" borderId="0" xfId="4" applyNumberFormat="1" applyFont="1" applyFill="1" applyBorder="1" applyAlignment="1">
      <alignment vertical="center"/>
    </xf>
    <xf numFmtId="164" fontId="6" fillId="2" borderId="0" xfId="2" applyFont="1" applyFill="1" applyBorder="1" applyAlignment="1">
      <alignment horizontal="left" vertical="center"/>
    </xf>
    <xf numFmtId="3" fontId="6" fillId="2" borderId="0" xfId="4" applyNumberFormat="1" applyFont="1" applyFill="1" applyBorder="1" applyAlignment="1">
      <alignment vertical="center"/>
    </xf>
    <xf numFmtId="3" fontId="6" fillId="3" borderId="0" xfId="4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left" vertical="center"/>
    </xf>
    <xf numFmtId="3" fontId="6" fillId="0" borderId="0" xfId="4" applyNumberFormat="1" applyFont="1" applyFill="1" applyBorder="1" applyAlignment="1">
      <alignment vertical="center"/>
    </xf>
    <xf numFmtId="0" fontId="0" fillId="0" borderId="0" xfId="0" applyBorder="1"/>
    <xf numFmtId="49" fontId="3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/>
    <xf numFmtId="0" fontId="13" fillId="0" borderId="0" xfId="0" applyFont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1" applyFont="1" applyFill="1" applyAlignment="1">
      <alignment horizontal="center" vertical="center"/>
    </xf>
  </cellXfs>
  <cellStyles count="5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Normale" xfId="0" builtinId="0"/>
    <cellStyle name="Normale_Asl 6_Raccordo MONISANIT al 31 dicembre 2007 (v. FINALE del 30.05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11"/>
  <sheetViews>
    <sheetView tabSelected="1" workbookViewId="0">
      <selection activeCell="K9" sqref="K9"/>
    </sheetView>
  </sheetViews>
  <sheetFormatPr defaultRowHeight="15" x14ac:dyDescent="0.25"/>
  <cols>
    <col min="1" max="4" width="5.28515625" customWidth="1"/>
    <col min="5" max="5" width="5.42578125" customWidth="1"/>
    <col min="6" max="6" width="82.28515625" customWidth="1"/>
    <col min="7" max="7" width="25.140625" customWidth="1"/>
  </cols>
  <sheetData>
    <row r="2" spans="1:41" ht="25.5" x14ac:dyDescent="0.35">
      <c r="F2" s="1" t="s">
        <v>0</v>
      </c>
    </row>
    <row r="4" spans="1:41" ht="15.75" x14ac:dyDescent="0.25">
      <c r="F4" s="2" t="s">
        <v>54</v>
      </c>
    </row>
    <row r="6" spans="1:41" x14ac:dyDescent="0.25">
      <c r="A6" s="3" t="s">
        <v>1</v>
      </c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15.75" thickBot="1" x14ac:dyDescent="0.3">
      <c r="A7" s="3"/>
      <c r="B7" s="4"/>
      <c r="C7" s="4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ht="18.75" customHeight="1" x14ac:dyDescent="0.25">
      <c r="A8" s="6" t="s">
        <v>2</v>
      </c>
      <c r="B8" s="7"/>
      <c r="C8" s="7"/>
      <c r="D8" s="7"/>
      <c r="E8" s="7"/>
      <c r="F8" s="8"/>
      <c r="G8" s="9" t="s">
        <v>51</v>
      </c>
    </row>
    <row r="9" spans="1:41" ht="18.75" customHeight="1" x14ac:dyDescent="0.25">
      <c r="A9" s="10"/>
      <c r="B9" s="11"/>
      <c r="C9" s="11"/>
      <c r="D9" s="11"/>
      <c r="E9" s="11"/>
      <c r="F9" s="12"/>
      <c r="G9" s="13"/>
    </row>
    <row r="10" spans="1:41" ht="18.75" x14ac:dyDescent="0.25">
      <c r="A10" s="14" t="s">
        <v>3</v>
      </c>
      <c r="B10" s="15" t="s">
        <v>4</v>
      </c>
      <c r="C10" s="15"/>
      <c r="D10" s="15"/>
      <c r="E10" s="15"/>
      <c r="F10" s="16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ht="18.75" x14ac:dyDescent="0.25">
      <c r="A11" s="19"/>
      <c r="B11" s="20" t="s">
        <v>5</v>
      </c>
      <c r="C11" s="21" t="s">
        <v>6</v>
      </c>
      <c r="D11" s="21"/>
      <c r="E11" s="21"/>
      <c r="F11" s="22"/>
      <c r="G11" s="23">
        <v>70594624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ht="18.75" x14ac:dyDescent="0.25">
      <c r="A12" s="24"/>
      <c r="B12" s="25" t="s">
        <v>7</v>
      </c>
      <c r="C12" s="26" t="s">
        <v>8</v>
      </c>
      <c r="D12" s="26"/>
      <c r="E12" s="26"/>
      <c r="F12" s="27"/>
      <c r="G12" s="28"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ht="18.75" x14ac:dyDescent="0.25">
      <c r="A13" s="24"/>
      <c r="B13" s="25" t="s">
        <v>9</v>
      </c>
      <c r="C13" s="26" t="s">
        <v>10</v>
      </c>
      <c r="D13" s="26"/>
      <c r="E13" s="26"/>
      <c r="F13" s="27"/>
      <c r="G13" s="28">
        <v>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 ht="18.75" x14ac:dyDescent="0.25">
      <c r="A14" s="29"/>
      <c r="B14" s="25" t="s">
        <v>11</v>
      </c>
      <c r="C14" s="26" t="s">
        <v>12</v>
      </c>
      <c r="D14" s="26"/>
      <c r="E14" s="26"/>
      <c r="F14" s="27"/>
      <c r="G14" s="28">
        <v>226411477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ht="18.75" x14ac:dyDescent="0.25">
      <c r="A15" s="24"/>
      <c r="B15" s="25" t="s">
        <v>13</v>
      </c>
      <c r="C15" s="26" t="s">
        <v>14</v>
      </c>
      <c r="D15" s="26"/>
      <c r="E15" s="26"/>
      <c r="F15" s="27"/>
      <c r="G15" s="28">
        <v>3148000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spans="1:41" ht="18.75" x14ac:dyDescent="0.25">
      <c r="A16" s="24"/>
      <c r="B16" s="25" t="s">
        <v>15</v>
      </c>
      <c r="C16" s="26" t="s">
        <v>16</v>
      </c>
      <c r="D16" s="26"/>
      <c r="E16" s="26"/>
      <c r="F16" s="27"/>
      <c r="G16" s="28">
        <v>6900000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</row>
    <row r="17" spans="1:41" ht="18.75" x14ac:dyDescent="0.25">
      <c r="A17" s="24"/>
      <c r="B17" s="25" t="s">
        <v>17</v>
      </c>
      <c r="C17" s="26" t="s">
        <v>18</v>
      </c>
      <c r="D17" s="26"/>
      <c r="E17" s="26"/>
      <c r="F17" s="27"/>
      <c r="G17" s="28">
        <v>10182610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</row>
    <row r="18" spans="1:41" ht="18.75" x14ac:dyDescent="0.25">
      <c r="A18" s="24"/>
      <c r="B18" s="25" t="s">
        <v>19</v>
      </c>
      <c r="C18" s="30" t="s">
        <v>20</v>
      </c>
      <c r="D18" s="31"/>
      <c r="E18" s="31"/>
      <c r="F18" s="32"/>
      <c r="G18" s="28">
        <v>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ht="18.75" x14ac:dyDescent="0.25">
      <c r="A19" s="24"/>
      <c r="B19" s="25" t="s">
        <v>21</v>
      </c>
      <c r="C19" s="26" t="s">
        <v>22</v>
      </c>
      <c r="D19" s="26"/>
      <c r="E19" s="26"/>
      <c r="F19" s="27"/>
      <c r="G19" s="33">
        <v>992000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</row>
    <row r="20" spans="1:41" ht="18.75" x14ac:dyDescent="0.25">
      <c r="A20" s="34"/>
      <c r="B20" s="35" t="s">
        <v>23</v>
      </c>
      <c r="C20" s="35"/>
      <c r="D20" s="35"/>
      <c r="E20" s="35"/>
      <c r="F20" s="36"/>
      <c r="G20" s="37">
        <f>SUM(G11:G19)</f>
        <v>318228711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pans="1:41" ht="24.75" customHeight="1" x14ac:dyDescent="0.25">
      <c r="A21" s="38" t="s">
        <v>24</v>
      </c>
      <c r="B21" s="39" t="s">
        <v>25</v>
      </c>
      <c r="C21" s="40"/>
      <c r="D21" s="40"/>
      <c r="E21" s="40"/>
      <c r="F21" s="41"/>
      <c r="G21" s="42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 ht="18.75" x14ac:dyDescent="0.25">
      <c r="A22" s="43"/>
      <c r="B22" s="20" t="s">
        <v>5</v>
      </c>
      <c r="C22" s="21" t="s">
        <v>26</v>
      </c>
      <c r="D22" s="44"/>
      <c r="E22" s="21"/>
      <c r="F22" s="22"/>
      <c r="G22" s="23">
        <v>93398900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 ht="18.75" x14ac:dyDescent="0.25">
      <c r="A23" s="24"/>
      <c r="B23" s="25" t="s">
        <v>7</v>
      </c>
      <c r="C23" s="26" t="s">
        <v>27</v>
      </c>
      <c r="D23" s="45"/>
      <c r="E23" s="26"/>
      <c r="F23" s="27"/>
      <c r="G23" s="28">
        <v>13725209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spans="1:41" ht="18.75" x14ac:dyDescent="0.25">
      <c r="A24" s="46"/>
      <c r="B24" s="25" t="s">
        <v>9</v>
      </c>
      <c r="C24" s="26" t="s">
        <v>28</v>
      </c>
      <c r="D24" s="47"/>
      <c r="E24" s="48"/>
      <c r="F24" s="49"/>
      <c r="G24" s="28">
        <v>34161204</v>
      </c>
      <c r="H24" s="50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</row>
    <row r="25" spans="1:41" ht="18.75" x14ac:dyDescent="0.25">
      <c r="A25" s="46"/>
      <c r="B25" s="25" t="s">
        <v>11</v>
      </c>
      <c r="C25" s="52" t="s">
        <v>29</v>
      </c>
      <c r="D25" s="53"/>
      <c r="E25" s="54"/>
      <c r="F25" s="55"/>
      <c r="G25" s="28">
        <v>7405911</v>
      </c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</row>
    <row r="26" spans="1:41" ht="18.75" x14ac:dyDescent="0.25">
      <c r="A26" s="46"/>
      <c r="B26" s="25" t="s">
        <v>13</v>
      </c>
      <c r="C26" s="52" t="s">
        <v>30</v>
      </c>
      <c r="D26" s="25"/>
      <c r="E26" s="48"/>
      <c r="F26" s="49"/>
      <c r="G26" s="28">
        <v>3070446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spans="1:41" ht="18.75" x14ac:dyDescent="0.25">
      <c r="A27" s="46"/>
      <c r="B27" s="25" t="s">
        <v>15</v>
      </c>
      <c r="C27" s="52" t="s">
        <v>31</v>
      </c>
      <c r="D27" s="56"/>
      <c r="E27" s="52"/>
      <c r="F27" s="55"/>
      <c r="G27" s="28">
        <v>139370193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</row>
    <row r="28" spans="1:41" ht="18.75" x14ac:dyDescent="0.25">
      <c r="A28" s="46"/>
      <c r="B28" s="25" t="s">
        <v>17</v>
      </c>
      <c r="C28" s="52" t="s">
        <v>32</v>
      </c>
      <c r="D28" s="57"/>
      <c r="E28" s="48"/>
      <c r="F28" s="49"/>
      <c r="G28" s="28">
        <v>1573444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</row>
    <row r="29" spans="1:41" ht="18.75" x14ac:dyDescent="0.25">
      <c r="A29" s="46"/>
      <c r="B29" s="25" t="s">
        <v>19</v>
      </c>
      <c r="C29" s="52" t="s">
        <v>33</v>
      </c>
      <c r="D29" s="56"/>
      <c r="E29" s="52"/>
      <c r="F29" s="55"/>
      <c r="G29" s="28">
        <v>10973544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spans="1:41" ht="18.75" x14ac:dyDescent="0.25">
      <c r="A30" s="24"/>
      <c r="B30" s="25" t="s">
        <v>21</v>
      </c>
      <c r="C30" s="52" t="s">
        <v>34</v>
      </c>
      <c r="D30" s="56"/>
      <c r="E30" s="52"/>
      <c r="F30" s="55"/>
      <c r="G30" s="28"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 ht="18.75" x14ac:dyDescent="0.25">
      <c r="A31" s="24"/>
      <c r="B31" s="25" t="s">
        <v>35</v>
      </c>
      <c r="C31" s="52" t="s">
        <v>36</v>
      </c>
      <c r="D31" s="56"/>
      <c r="E31" s="52"/>
      <c r="F31" s="55"/>
      <c r="G31" s="28"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 ht="18.75" x14ac:dyDescent="0.25">
      <c r="A32" s="58"/>
      <c r="B32" s="25" t="s">
        <v>37</v>
      </c>
      <c r="C32" s="52" t="s">
        <v>38</v>
      </c>
      <c r="D32" s="56"/>
      <c r="E32" s="52"/>
      <c r="F32" s="55"/>
      <c r="G32" s="28">
        <v>4945748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1" ht="18.75" x14ac:dyDescent="0.25">
      <c r="A33" s="59"/>
      <c r="B33" s="60" t="s">
        <v>39</v>
      </c>
      <c r="C33" s="60"/>
      <c r="D33" s="60"/>
      <c r="E33" s="60"/>
      <c r="F33" s="61"/>
      <c r="G33" s="62">
        <f>SUM(G22:G32)-1</f>
        <v>308624598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1" ht="26.25" customHeight="1" x14ac:dyDescent="0.25">
      <c r="A34" s="63" t="s">
        <v>40</v>
      </c>
      <c r="B34" s="64"/>
      <c r="C34" s="64"/>
      <c r="D34" s="64"/>
      <c r="E34" s="64"/>
      <c r="F34" s="65"/>
      <c r="G34" s="66">
        <f>SUM(G20-G33)</f>
        <v>9604113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 ht="22.5" customHeight="1" x14ac:dyDescent="0.25">
      <c r="A35" s="29" t="s">
        <v>41</v>
      </c>
      <c r="B35" s="68" t="s">
        <v>42</v>
      </c>
      <c r="C35" s="56"/>
      <c r="D35" s="68"/>
      <c r="E35" s="52"/>
      <c r="F35" s="55"/>
      <c r="G35" s="23">
        <v>-132017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 ht="21" customHeight="1" x14ac:dyDescent="0.25">
      <c r="A36" s="29" t="s">
        <v>43</v>
      </c>
      <c r="B36" s="68" t="s">
        <v>44</v>
      </c>
      <c r="C36" s="56"/>
      <c r="D36" s="26"/>
      <c r="E36" s="52"/>
      <c r="F36" s="55"/>
      <c r="G36" s="28"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1" ht="20.25" customHeight="1" x14ac:dyDescent="0.25">
      <c r="A37" s="29" t="s">
        <v>45</v>
      </c>
      <c r="B37" s="68" t="s">
        <v>46</v>
      </c>
      <c r="C37" s="56"/>
      <c r="D37" s="26"/>
      <c r="E37" s="52"/>
      <c r="F37" s="55"/>
      <c r="G37" s="28"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1" ht="20.25" customHeight="1" x14ac:dyDescent="0.25">
      <c r="A38" s="63" t="s">
        <v>47</v>
      </c>
      <c r="B38" s="64"/>
      <c r="C38" s="64"/>
      <c r="D38" s="64"/>
      <c r="E38" s="64"/>
      <c r="F38" s="65"/>
      <c r="G38" s="69">
        <f>SUM(G34:G37)</f>
        <v>9472096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 ht="24.75" customHeight="1" x14ac:dyDescent="0.25">
      <c r="A39" s="29" t="s">
        <v>48</v>
      </c>
      <c r="B39" s="68" t="s">
        <v>49</v>
      </c>
      <c r="C39" s="56"/>
      <c r="D39" s="68"/>
      <c r="E39" s="52"/>
      <c r="F39" s="55"/>
      <c r="G39" s="33">
        <v>9472096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1" ht="33" customHeight="1" x14ac:dyDescent="0.25">
      <c r="A40" s="70" t="s">
        <v>50</v>
      </c>
      <c r="B40" s="71"/>
      <c r="C40" s="72"/>
      <c r="D40" s="71"/>
      <c r="E40" s="73"/>
      <c r="F40" s="74"/>
      <c r="G40" s="75">
        <f>SUM(G38-G39)</f>
        <v>0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</row>
    <row r="41" spans="1:41" ht="4.5" customHeight="1" x14ac:dyDescent="0.25">
      <c r="A41" s="76"/>
      <c r="B41" s="77"/>
      <c r="C41" s="78"/>
      <c r="D41" s="78"/>
      <c r="E41" s="79"/>
      <c r="F41" s="80"/>
      <c r="G41" s="8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</row>
    <row r="42" spans="1:41" ht="15.75" hidden="1" x14ac:dyDescent="0.25">
      <c r="A42" s="82"/>
      <c r="B42" s="82"/>
      <c r="C42" s="83"/>
      <c r="D42" s="83"/>
      <c r="E42" s="84"/>
      <c r="F42" s="84"/>
      <c r="G42" s="85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</row>
    <row r="43" spans="1:41" hidden="1" x14ac:dyDescent="0.25">
      <c r="A43" s="4"/>
      <c r="B43" s="4"/>
      <c r="C43" s="4"/>
      <c r="D43" s="4"/>
      <c r="E43" s="4"/>
      <c r="F43" s="4"/>
      <c r="G43" s="4"/>
    </row>
    <row r="44" spans="1:41" hidden="1" x14ac:dyDescent="0.25">
      <c r="A44" s="4"/>
      <c r="B44" s="4"/>
      <c r="C44" s="4"/>
      <c r="D44" s="4"/>
      <c r="E44" s="4"/>
      <c r="F44" s="4"/>
      <c r="G44" s="4"/>
    </row>
    <row r="45" spans="1:41" ht="22.5" hidden="1" customHeight="1" x14ac:dyDescent="0.25">
      <c r="A45" s="86"/>
      <c r="B45" s="86"/>
      <c r="C45" s="86"/>
      <c r="D45" s="86"/>
      <c r="E45" s="86"/>
      <c r="F45" s="86"/>
      <c r="G45" s="87"/>
    </row>
    <row r="46" spans="1:41" ht="15.75" hidden="1" customHeight="1" x14ac:dyDescent="0.25">
      <c r="A46" s="82"/>
      <c r="B46" s="82"/>
      <c r="C46" s="83"/>
      <c r="D46" s="83"/>
      <c r="E46" s="83"/>
      <c r="F46" s="88"/>
      <c r="G46" s="87"/>
    </row>
    <row r="47" spans="1:41" ht="18.75" hidden="1" x14ac:dyDescent="0.25">
      <c r="A47" s="89"/>
      <c r="B47" s="90"/>
      <c r="C47" s="90"/>
      <c r="D47" s="90"/>
      <c r="E47" s="90"/>
      <c r="F47" s="90"/>
      <c r="G47" s="91"/>
    </row>
    <row r="48" spans="1:41" ht="18.75" hidden="1" x14ac:dyDescent="0.25">
      <c r="A48" s="92"/>
      <c r="B48" s="92"/>
      <c r="C48" s="92"/>
      <c r="D48" s="92"/>
      <c r="E48" s="92"/>
      <c r="F48" s="92"/>
      <c r="G48" s="93"/>
    </row>
    <row r="49" spans="1:7" ht="18.75" hidden="1" x14ac:dyDescent="0.25">
      <c r="A49" s="92"/>
      <c r="B49" s="92"/>
      <c r="C49" s="92"/>
      <c r="D49" s="92"/>
      <c r="E49" s="92"/>
      <c r="F49" s="92"/>
      <c r="G49" s="93"/>
    </row>
    <row r="50" spans="1:7" ht="18.75" hidden="1" x14ac:dyDescent="0.25">
      <c r="A50" s="92"/>
      <c r="B50" s="92"/>
      <c r="C50" s="92"/>
      <c r="D50" s="92"/>
      <c r="E50" s="92"/>
      <c r="F50" s="92"/>
      <c r="G50" s="93"/>
    </row>
    <row r="51" spans="1:7" ht="18.75" hidden="1" x14ac:dyDescent="0.25">
      <c r="A51" s="89"/>
      <c r="B51" s="90"/>
      <c r="C51" s="90"/>
      <c r="D51" s="90"/>
      <c r="E51" s="90"/>
      <c r="F51" s="90"/>
      <c r="G51" s="94"/>
    </row>
    <row r="52" spans="1:7" ht="18.75" hidden="1" x14ac:dyDescent="0.25">
      <c r="A52" s="92"/>
      <c r="B52" s="92"/>
      <c r="C52" s="92"/>
      <c r="D52" s="92"/>
      <c r="E52" s="92"/>
      <c r="F52" s="92"/>
      <c r="G52" s="93"/>
    </row>
    <row r="53" spans="1:7" ht="18.75" hidden="1" x14ac:dyDescent="0.25">
      <c r="A53" s="89"/>
      <c r="B53" s="90"/>
      <c r="C53" s="90"/>
      <c r="D53" s="90"/>
      <c r="E53" s="90"/>
      <c r="F53" s="90"/>
      <c r="G53" s="94"/>
    </row>
    <row r="54" spans="1:7" ht="18.75" hidden="1" x14ac:dyDescent="0.25">
      <c r="A54" s="95"/>
      <c r="B54" s="96"/>
      <c r="C54" s="96"/>
      <c r="D54" s="96"/>
      <c r="E54" s="96"/>
      <c r="F54" s="96"/>
      <c r="G54" s="97"/>
    </row>
    <row r="55" spans="1:7" ht="18.75" hidden="1" x14ac:dyDescent="0.25">
      <c r="A55" s="89"/>
      <c r="B55" s="90"/>
      <c r="C55" s="90"/>
      <c r="D55" s="90"/>
      <c r="E55" s="90"/>
      <c r="F55" s="90"/>
      <c r="G55" s="91"/>
    </row>
    <row r="56" spans="1:7" ht="18.75" hidden="1" x14ac:dyDescent="0.25">
      <c r="A56" s="92"/>
      <c r="B56" s="92"/>
      <c r="C56" s="92"/>
      <c r="D56" s="92"/>
      <c r="E56" s="92"/>
      <c r="F56" s="92"/>
      <c r="G56" s="93"/>
    </row>
    <row r="57" spans="1:7" ht="18.75" hidden="1" x14ac:dyDescent="0.25">
      <c r="A57" s="92"/>
      <c r="B57" s="92"/>
      <c r="C57" s="92"/>
      <c r="D57" s="92"/>
      <c r="E57" s="92"/>
      <c r="F57" s="92"/>
      <c r="G57" s="93"/>
    </row>
    <row r="58" spans="1:7" ht="18.75" hidden="1" x14ac:dyDescent="0.25">
      <c r="A58" s="92"/>
      <c r="B58" s="92"/>
      <c r="C58" s="92"/>
      <c r="D58" s="92"/>
      <c r="E58" s="92"/>
      <c r="F58" s="92"/>
      <c r="G58" s="93"/>
    </row>
    <row r="59" spans="1:7" ht="18.75" hidden="1" x14ac:dyDescent="0.25">
      <c r="A59" s="92"/>
      <c r="B59" s="92"/>
      <c r="C59" s="92"/>
      <c r="D59" s="92"/>
      <c r="E59" s="92"/>
      <c r="F59" s="92"/>
      <c r="G59" s="93"/>
    </row>
    <row r="60" spans="1:7" ht="18.75" hidden="1" x14ac:dyDescent="0.25">
      <c r="A60" s="92"/>
      <c r="B60" s="92"/>
      <c r="C60" s="92"/>
      <c r="D60" s="92"/>
      <c r="E60" s="92"/>
      <c r="F60" s="92"/>
      <c r="G60" s="93"/>
    </row>
    <row r="61" spans="1:7" ht="18.75" hidden="1" x14ac:dyDescent="0.25">
      <c r="A61" s="89"/>
      <c r="B61" s="90"/>
      <c r="C61" s="90"/>
      <c r="D61" s="90"/>
      <c r="E61" s="90"/>
      <c r="F61" s="90"/>
      <c r="G61" s="94"/>
    </row>
    <row r="62" spans="1:7" ht="18.75" hidden="1" x14ac:dyDescent="0.25">
      <c r="A62" s="92"/>
      <c r="B62" s="92"/>
      <c r="C62" s="92"/>
      <c r="D62" s="92"/>
      <c r="E62" s="92"/>
      <c r="F62" s="92"/>
      <c r="G62" s="93"/>
    </row>
    <row r="63" spans="1:7" ht="18.75" hidden="1" x14ac:dyDescent="0.25">
      <c r="A63" s="89"/>
      <c r="B63" s="90"/>
      <c r="C63" s="90"/>
      <c r="D63" s="90"/>
      <c r="E63" s="90"/>
      <c r="F63" s="90"/>
      <c r="G63" s="94"/>
    </row>
    <row r="64" spans="1:7" ht="15.75" hidden="1" x14ac:dyDescent="0.25">
      <c r="A64" s="82"/>
      <c r="B64" s="82"/>
      <c r="C64" s="83"/>
      <c r="D64" s="83"/>
      <c r="E64" s="83"/>
      <c r="F64" s="88"/>
      <c r="G64" s="98"/>
    </row>
    <row r="65" spans="1:41" ht="15.75" hidden="1" x14ac:dyDescent="0.25">
      <c r="A65" s="99"/>
      <c r="B65" s="99"/>
      <c r="C65" s="100"/>
      <c r="D65" s="100"/>
      <c r="E65" s="100"/>
      <c r="F65" s="101"/>
      <c r="G65" s="102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</row>
    <row r="66" spans="1:41" ht="15.75" hidden="1" x14ac:dyDescent="0.25">
      <c r="A66" s="99"/>
      <c r="B66" s="99"/>
      <c r="C66" s="100"/>
      <c r="D66" s="100"/>
      <c r="E66" s="100"/>
      <c r="F66" s="101"/>
      <c r="G66" s="102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</row>
    <row r="67" spans="1:41" ht="15.75" x14ac:dyDescent="0.25">
      <c r="A67" s="99"/>
      <c r="B67" s="99"/>
      <c r="C67" s="100"/>
      <c r="D67" s="100"/>
      <c r="E67" s="100"/>
      <c r="F67" s="101"/>
      <c r="G67" t="s">
        <v>52</v>
      </c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</row>
    <row r="68" spans="1:41" ht="15.75" x14ac:dyDescent="0.25">
      <c r="A68" s="99"/>
      <c r="B68" s="99"/>
      <c r="C68" s="100"/>
      <c r="D68" s="100"/>
      <c r="E68" s="100"/>
      <c r="F68" s="101"/>
      <c r="G68" s="104" t="s">
        <v>53</v>
      </c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</row>
    <row r="69" spans="1:41" ht="15.75" x14ac:dyDescent="0.25">
      <c r="A69" s="99"/>
      <c r="B69" s="99"/>
      <c r="C69" s="100"/>
      <c r="D69" s="100"/>
      <c r="E69" s="100"/>
      <c r="F69" s="101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</row>
    <row r="70" spans="1:41" ht="15.75" x14ac:dyDescent="0.25">
      <c r="A70" s="99"/>
      <c r="B70" s="99"/>
      <c r="C70" s="100"/>
      <c r="D70" s="100"/>
      <c r="E70" s="100"/>
      <c r="F70" s="101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</row>
    <row r="71" spans="1:41" ht="15.75" x14ac:dyDescent="0.25">
      <c r="A71" s="99"/>
      <c r="B71" s="99"/>
      <c r="C71" s="100"/>
      <c r="D71" s="100"/>
      <c r="E71" s="100"/>
      <c r="F71" s="101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</row>
    <row r="72" spans="1:41" ht="15.75" x14ac:dyDescent="0.25">
      <c r="A72" s="99"/>
      <c r="B72" s="99"/>
      <c r="C72" s="100"/>
      <c r="D72" s="100"/>
      <c r="E72" s="100"/>
      <c r="F72" s="101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</row>
    <row r="73" spans="1:41" ht="15.75" x14ac:dyDescent="0.25">
      <c r="A73" s="99"/>
      <c r="B73" s="99"/>
      <c r="C73" s="100"/>
      <c r="D73" s="100"/>
      <c r="E73" s="100"/>
      <c r="F73" s="101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</row>
    <row r="74" spans="1:41" ht="15.75" x14ac:dyDescent="0.25">
      <c r="A74" s="99"/>
      <c r="B74" s="99"/>
      <c r="C74" s="100"/>
      <c r="D74" s="100"/>
      <c r="E74" s="100"/>
      <c r="F74" s="101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</row>
    <row r="75" spans="1:41" ht="15.75" x14ac:dyDescent="0.25">
      <c r="A75" s="99"/>
      <c r="B75" s="99"/>
      <c r="C75" s="100"/>
      <c r="D75" s="100"/>
      <c r="E75" s="100"/>
      <c r="F75" s="101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</row>
    <row r="76" spans="1:41" ht="15.75" x14ac:dyDescent="0.25">
      <c r="A76" s="99"/>
      <c r="B76" s="99"/>
      <c r="C76" s="100"/>
      <c r="D76" s="100"/>
      <c r="E76" s="100"/>
      <c r="F76" s="101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</row>
    <row r="77" spans="1:41" ht="15.75" x14ac:dyDescent="0.25">
      <c r="A77" s="99"/>
      <c r="B77" s="99"/>
      <c r="C77" s="100"/>
      <c r="D77" s="100"/>
      <c r="E77" s="100"/>
      <c r="F77" s="101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</row>
    <row r="78" spans="1:41" ht="15.75" x14ac:dyDescent="0.25">
      <c r="A78" s="99"/>
      <c r="B78" s="99"/>
      <c r="C78" s="100"/>
      <c r="D78" s="100"/>
      <c r="E78" s="100"/>
      <c r="F78" s="101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</row>
    <row r="79" spans="1:41" ht="15.75" x14ac:dyDescent="0.25">
      <c r="A79" s="99"/>
      <c r="B79" s="99"/>
      <c r="C79" s="100"/>
      <c r="D79" s="100"/>
      <c r="E79" s="100"/>
      <c r="F79" s="101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</row>
    <row r="80" spans="1:41" ht="15.75" x14ac:dyDescent="0.25">
      <c r="A80" s="99"/>
      <c r="B80" s="99"/>
      <c r="C80" s="100"/>
      <c r="D80" s="100"/>
      <c r="E80" s="100"/>
      <c r="F80" s="101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</row>
    <row r="81" spans="1:41" ht="15.75" x14ac:dyDescent="0.25">
      <c r="A81" s="99"/>
      <c r="B81" s="99"/>
      <c r="C81" s="100"/>
      <c r="D81" s="100"/>
      <c r="E81" s="100"/>
      <c r="F81" s="101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</row>
    <row r="82" spans="1:41" ht="15.75" x14ac:dyDescent="0.25">
      <c r="A82" s="99"/>
      <c r="B82" s="99"/>
      <c r="C82" s="100"/>
      <c r="D82" s="100"/>
      <c r="E82" s="100"/>
      <c r="F82" s="101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</row>
    <row r="83" spans="1:41" ht="15.75" x14ac:dyDescent="0.25">
      <c r="A83" s="99"/>
      <c r="B83" s="99"/>
      <c r="C83" s="100"/>
      <c r="D83" s="100"/>
      <c r="E83" s="100"/>
      <c r="F83" s="101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</row>
    <row r="84" spans="1:41" ht="15.75" x14ac:dyDescent="0.25">
      <c r="A84" s="99"/>
      <c r="B84" s="99"/>
      <c r="C84" s="100"/>
      <c r="D84" s="100"/>
      <c r="E84" s="100"/>
      <c r="F84" s="101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</row>
    <row r="85" spans="1:41" ht="15.75" x14ac:dyDescent="0.25">
      <c r="A85" s="99"/>
      <c r="B85" s="99"/>
      <c r="C85" s="100"/>
      <c r="D85" s="100"/>
      <c r="E85" s="100"/>
      <c r="F85" s="101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</row>
    <row r="86" spans="1:41" ht="15.75" x14ac:dyDescent="0.25">
      <c r="A86" s="99"/>
      <c r="B86" s="99"/>
      <c r="C86" s="100"/>
      <c r="D86" s="100"/>
      <c r="E86" s="100"/>
      <c r="F86" s="101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</row>
    <row r="87" spans="1:41" ht="15.75" x14ac:dyDescent="0.25">
      <c r="A87" s="99"/>
      <c r="B87" s="99"/>
      <c r="C87" s="100"/>
      <c r="D87" s="100"/>
      <c r="E87" s="100"/>
      <c r="F87" s="101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</row>
    <row r="88" spans="1:41" ht="15.75" x14ac:dyDescent="0.25">
      <c r="A88" s="99"/>
      <c r="B88" s="99"/>
      <c r="C88" s="100"/>
      <c r="D88" s="100"/>
      <c r="E88" s="100"/>
      <c r="F88" s="101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</row>
    <row r="89" spans="1:41" ht="15.75" x14ac:dyDescent="0.25">
      <c r="A89" s="99"/>
      <c r="B89" s="99"/>
      <c r="C89" s="100"/>
      <c r="D89" s="100"/>
      <c r="E89" s="100"/>
      <c r="F89" s="101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</row>
    <row r="90" spans="1:41" ht="15.75" x14ac:dyDescent="0.25">
      <c r="A90" s="105"/>
      <c r="B90" s="105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</row>
    <row r="91" spans="1:41" ht="15.75" x14ac:dyDescent="0.25">
      <c r="A91" s="105"/>
      <c r="B91" s="105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</row>
    <row r="92" spans="1:41" ht="15.75" x14ac:dyDescent="0.25">
      <c r="A92" s="105"/>
      <c r="B92" s="105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</row>
    <row r="93" spans="1:41" ht="15.75" x14ac:dyDescent="0.25">
      <c r="A93" s="105"/>
      <c r="B93" s="105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</row>
    <row r="94" spans="1:41" ht="15.75" x14ac:dyDescent="0.25">
      <c r="A94" s="105"/>
      <c r="B94" s="105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</row>
    <row r="95" spans="1:41" ht="15.75" x14ac:dyDescent="0.25">
      <c r="A95" s="105"/>
      <c r="B95" s="105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</row>
    <row r="96" spans="1:41" ht="15.75" x14ac:dyDescent="0.25">
      <c r="A96" s="105"/>
      <c r="B96" s="105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</row>
    <row r="97" spans="1:41" ht="15.75" x14ac:dyDescent="0.25">
      <c r="A97" s="105"/>
      <c r="B97" s="105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</row>
    <row r="98" spans="1:41" ht="15.75" x14ac:dyDescent="0.25">
      <c r="A98" s="105"/>
      <c r="B98" s="105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</row>
    <row r="99" spans="1:41" ht="15.75" x14ac:dyDescent="0.25">
      <c r="A99" s="105"/>
      <c r="B99" s="105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</row>
    <row r="100" spans="1:41" ht="15.75" x14ac:dyDescent="0.25">
      <c r="A100" s="105"/>
      <c r="B100" s="105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</row>
    <row r="101" spans="1:41" ht="15.75" x14ac:dyDescent="0.25">
      <c r="A101" s="105"/>
      <c r="B101" s="105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</row>
    <row r="102" spans="1:41" ht="15.75" x14ac:dyDescent="0.25">
      <c r="A102" s="105"/>
      <c r="B102" s="105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</row>
    <row r="103" spans="1:41" ht="15.75" x14ac:dyDescent="0.25">
      <c r="A103" s="105"/>
      <c r="B103" s="105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</row>
    <row r="104" spans="1:41" ht="15.75" x14ac:dyDescent="0.25">
      <c r="A104" s="105"/>
      <c r="B104" s="105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</row>
    <row r="105" spans="1:41" ht="15.75" x14ac:dyDescent="0.25">
      <c r="A105" s="105"/>
      <c r="B105" s="105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</row>
    <row r="106" spans="1:41" ht="15.75" x14ac:dyDescent="0.25">
      <c r="A106" s="105"/>
      <c r="B106" s="105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</row>
    <row r="107" spans="1:41" ht="15.75" x14ac:dyDescent="0.25">
      <c r="A107" s="105"/>
      <c r="B107" s="105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</row>
    <row r="108" spans="1:41" ht="15.75" x14ac:dyDescent="0.25">
      <c r="A108" s="105"/>
      <c r="B108" s="105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</row>
    <row r="109" spans="1:41" ht="15.75" x14ac:dyDescent="0.25">
      <c r="A109" s="105"/>
      <c r="B109" s="105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</row>
    <row r="110" spans="1:41" ht="15.75" x14ac:dyDescent="0.25">
      <c r="A110" s="105"/>
      <c r="B110" s="105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</row>
    <row r="111" spans="1:41" ht="15.75" x14ac:dyDescent="0.25">
      <c r="A111" s="105"/>
      <c r="B111" s="105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</row>
    <row r="112" spans="1:41" ht="15.75" x14ac:dyDescent="0.25">
      <c r="A112" s="105"/>
      <c r="B112" s="105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</row>
    <row r="113" spans="1:41" ht="15.75" x14ac:dyDescent="0.25">
      <c r="A113" s="105"/>
      <c r="B113" s="105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</row>
    <row r="114" spans="1:41" ht="15.75" x14ac:dyDescent="0.25">
      <c r="A114" s="105"/>
      <c r="B114" s="105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</row>
    <row r="115" spans="1:41" ht="15.75" x14ac:dyDescent="0.25">
      <c r="A115" s="105"/>
      <c r="B115" s="105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</row>
    <row r="116" spans="1:41" ht="15.75" x14ac:dyDescent="0.25">
      <c r="A116" s="105"/>
      <c r="B116" s="105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</row>
    <row r="117" spans="1:41" ht="15.75" x14ac:dyDescent="0.25">
      <c r="A117" s="105"/>
      <c r="B117" s="105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</row>
    <row r="118" spans="1:41" ht="15.75" x14ac:dyDescent="0.25">
      <c r="A118" s="105"/>
      <c r="B118" s="105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</row>
    <row r="119" spans="1:41" ht="15.75" x14ac:dyDescent="0.25">
      <c r="A119" s="105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</row>
    <row r="120" spans="1:41" ht="15.75" x14ac:dyDescent="0.25">
      <c r="A120" s="105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</row>
    <row r="121" spans="1:41" ht="15.75" x14ac:dyDescent="0.25">
      <c r="A121" s="105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</row>
    <row r="122" spans="1:41" ht="15.75" x14ac:dyDescent="0.25">
      <c r="A122" s="105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</row>
    <row r="123" spans="1:41" ht="15.75" x14ac:dyDescent="0.25">
      <c r="A123" s="105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</row>
    <row r="124" spans="1:41" ht="15.75" x14ac:dyDescent="0.25">
      <c r="A124" s="105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</row>
    <row r="125" spans="1:41" ht="15.75" x14ac:dyDescent="0.25">
      <c r="A125" s="105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</row>
    <row r="126" spans="1:41" ht="15.75" x14ac:dyDescent="0.25">
      <c r="A126" s="105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</row>
    <row r="127" spans="1:41" ht="15.75" x14ac:dyDescent="0.25">
      <c r="A127" s="105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</row>
    <row r="128" spans="1:41" ht="15.75" x14ac:dyDescent="0.25">
      <c r="A128" s="105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</row>
    <row r="129" spans="1:41" ht="15.75" x14ac:dyDescent="0.25">
      <c r="A129" s="105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</row>
    <row r="130" spans="1:41" ht="15.75" x14ac:dyDescent="0.25">
      <c r="A130" s="105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</row>
    <row r="131" spans="1:41" ht="15.75" x14ac:dyDescent="0.25">
      <c r="A131" s="105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</row>
    <row r="132" spans="1:41" ht="15.75" x14ac:dyDescent="0.25">
      <c r="A132" s="105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</row>
    <row r="133" spans="1:41" ht="15.75" x14ac:dyDescent="0.25">
      <c r="A133" s="105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</row>
    <row r="134" spans="1:41" ht="15.75" x14ac:dyDescent="0.25">
      <c r="A134" s="105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</row>
    <row r="135" spans="1:41" ht="15.75" x14ac:dyDescent="0.25">
      <c r="A135" s="105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</row>
    <row r="136" spans="1:41" ht="15.75" x14ac:dyDescent="0.25">
      <c r="A136" s="105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</row>
    <row r="137" spans="1:41" ht="15.75" x14ac:dyDescent="0.25">
      <c r="A137" s="105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</row>
    <row r="138" spans="1:41" ht="15.75" x14ac:dyDescent="0.25">
      <c r="A138" s="105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</row>
    <row r="139" spans="1:41" ht="15.75" x14ac:dyDescent="0.25">
      <c r="A139" s="105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</row>
    <row r="140" spans="1:41" ht="15.75" x14ac:dyDescent="0.25">
      <c r="A140" s="105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</row>
    <row r="141" spans="1:41" ht="15.75" x14ac:dyDescent="0.25">
      <c r="A141" s="105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</row>
    <row r="142" spans="1:41" ht="15.75" x14ac:dyDescent="0.25">
      <c r="A142" s="105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</row>
    <row r="143" spans="1:41" ht="15.75" x14ac:dyDescent="0.25">
      <c r="A143" s="105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</row>
    <row r="144" spans="1:41" ht="15.75" x14ac:dyDescent="0.25">
      <c r="A144" s="105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</row>
    <row r="145" spans="1:41" ht="15.75" x14ac:dyDescent="0.25">
      <c r="A145" s="105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</row>
    <row r="146" spans="1:41" ht="15.75" x14ac:dyDescent="0.25">
      <c r="A146" s="105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</row>
    <row r="147" spans="1:41" ht="15.75" x14ac:dyDescent="0.25">
      <c r="A147" s="105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</row>
    <row r="148" spans="1:41" ht="15.75" x14ac:dyDescent="0.25">
      <c r="A148" s="105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</row>
    <row r="149" spans="1:41" ht="15.75" x14ac:dyDescent="0.25">
      <c r="A149" s="105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</row>
    <row r="150" spans="1:41" ht="15.75" x14ac:dyDescent="0.25">
      <c r="A150" s="105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</row>
    <row r="151" spans="1:41" ht="15.75" x14ac:dyDescent="0.25">
      <c r="A151" s="105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</row>
    <row r="152" spans="1:41" ht="15.75" x14ac:dyDescent="0.25">
      <c r="A152" s="105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</row>
    <row r="153" spans="1:41" ht="15.75" x14ac:dyDescent="0.25">
      <c r="A153" s="105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</row>
    <row r="154" spans="1:41" ht="15.75" x14ac:dyDescent="0.25">
      <c r="A154" s="105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</row>
    <row r="155" spans="1:41" ht="15.75" x14ac:dyDescent="0.25">
      <c r="A155" s="105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</row>
    <row r="156" spans="1:41" ht="15.75" x14ac:dyDescent="0.25">
      <c r="A156" s="105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</row>
    <row r="157" spans="1:41" ht="15.75" x14ac:dyDescent="0.25">
      <c r="A157" s="105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</row>
    <row r="158" spans="1:41" ht="15.75" x14ac:dyDescent="0.25">
      <c r="A158" s="105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</row>
    <row r="159" spans="1:41" ht="15.75" x14ac:dyDescent="0.25">
      <c r="A159" s="105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</row>
    <row r="160" spans="1:41" ht="15.75" x14ac:dyDescent="0.25">
      <c r="A160" s="105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</row>
    <row r="161" spans="1:41" ht="15.75" x14ac:dyDescent="0.25">
      <c r="A161" s="105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</row>
    <row r="162" spans="1:41" ht="15.75" x14ac:dyDescent="0.25">
      <c r="A162" s="105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</row>
    <row r="163" spans="1:41" ht="15.75" x14ac:dyDescent="0.25">
      <c r="A163" s="105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</row>
    <row r="164" spans="1:41" ht="15.75" x14ac:dyDescent="0.25">
      <c r="A164" s="105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</row>
    <row r="165" spans="1:41" ht="15.75" x14ac:dyDescent="0.25">
      <c r="A165" s="105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</row>
    <row r="166" spans="1:41" ht="15.75" x14ac:dyDescent="0.25">
      <c r="A166" s="105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</row>
    <row r="167" spans="1:41" ht="15.75" x14ac:dyDescent="0.25">
      <c r="A167" s="105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</row>
    <row r="168" spans="1:41" ht="15.75" x14ac:dyDescent="0.25">
      <c r="A168" s="105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</row>
    <row r="169" spans="1:41" ht="15.75" x14ac:dyDescent="0.25">
      <c r="A169" s="105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</row>
    <row r="170" spans="1:41" ht="15.75" x14ac:dyDescent="0.25">
      <c r="A170" s="105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</row>
    <row r="171" spans="1:41" ht="15.75" x14ac:dyDescent="0.25">
      <c r="A171" s="105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</row>
    <row r="172" spans="1:41" ht="15.75" x14ac:dyDescent="0.25">
      <c r="A172" s="105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</row>
    <row r="173" spans="1:41" ht="15.75" x14ac:dyDescent="0.25">
      <c r="A173" s="105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</row>
    <row r="174" spans="1:41" ht="15.75" x14ac:dyDescent="0.25">
      <c r="A174" s="105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03"/>
      <c r="AO174" s="103"/>
    </row>
    <row r="175" spans="1:41" ht="15.75" x14ac:dyDescent="0.25">
      <c r="A175" s="105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</row>
    <row r="176" spans="1:41" ht="15.75" x14ac:dyDescent="0.25">
      <c r="A176" s="105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</row>
    <row r="177" spans="1:41" ht="15.75" x14ac:dyDescent="0.25">
      <c r="A177" s="105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</row>
    <row r="178" spans="1:41" ht="15.75" x14ac:dyDescent="0.25">
      <c r="A178" s="105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</row>
    <row r="179" spans="1:41" ht="15.75" x14ac:dyDescent="0.25">
      <c r="A179" s="105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</row>
    <row r="180" spans="1:41" ht="15.75" x14ac:dyDescent="0.25">
      <c r="A180" s="105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</row>
    <row r="181" spans="1:41" ht="15.75" x14ac:dyDescent="0.25">
      <c r="A181" s="105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</row>
    <row r="182" spans="1:41" ht="15.75" x14ac:dyDescent="0.25">
      <c r="A182" s="105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</row>
    <row r="183" spans="1:41" ht="15.75" x14ac:dyDescent="0.25">
      <c r="A183" s="105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</row>
    <row r="184" spans="1:41" ht="15.75" x14ac:dyDescent="0.25">
      <c r="A184" s="105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</row>
    <row r="185" spans="1:41" ht="15.75" x14ac:dyDescent="0.25">
      <c r="A185" s="105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</row>
    <row r="186" spans="1:41" ht="15.75" x14ac:dyDescent="0.25">
      <c r="A186" s="105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</row>
    <row r="187" spans="1:41" ht="15.75" x14ac:dyDescent="0.25">
      <c r="A187" s="105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</row>
    <row r="188" spans="1:41" ht="15.75" x14ac:dyDescent="0.25">
      <c r="A188" s="105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</row>
    <row r="189" spans="1:41" ht="15.75" x14ac:dyDescent="0.25">
      <c r="A189" s="105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</row>
    <row r="190" spans="1:41" ht="15.75" x14ac:dyDescent="0.25">
      <c r="A190" s="105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</row>
    <row r="191" spans="1:41" ht="15.75" x14ac:dyDescent="0.25">
      <c r="A191" s="105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</row>
    <row r="192" spans="1:41" ht="15.75" x14ac:dyDescent="0.25">
      <c r="A192" s="105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</row>
    <row r="193" spans="1:41" ht="15.75" x14ac:dyDescent="0.25">
      <c r="A193" s="105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</row>
    <row r="194" spans="1:41" ht="15.75" x14ac:dyDescent="0.25">
      <c r="A194" s="105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</row>
    <row r="195" spans="1:41" ht="15.75" x14ac:dyDescent="0.25">
      <c r="A195" s="105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</row>
    <row r="196" spans="1:41" ht="15.75" x14ac:dyDescent="0.25">
      <c r="A196" s="105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</row>
    <row r="197" spans="1:41" ht="15.75" x14ac:dyDescent="0.25">
      <c r="A197" s="105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</row>
    <row r="198" spans="1:41" ht="15.75" x14ac:dyDescent="0.25">
      <c r="A198" s="105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</row>
    <row r="199" spans="1:41" ht="15.75" x14ac:dyDescent="0.25">
      <c r="A199" s="105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</row>
    <row r="200" spans="1:41" ht="15.75" x14ac:dyDescent="0.25">
      <c r="A200" s="105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</row>
    <row r="201" spans="1:41" ht="15.75" x14ac:dyDescent="0.25">
      <c r="A201" s="105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</row>
    <row r="202" spans="1:41" ht="15.75" x14ac:dyDescent="0.25">
      <c r="A202" s="105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</row>
    <row r="203" spans="1:41" ht="15.75" x14ac:dyDescent="0.25">
      <c r="A203" s="105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</row>
    <row r="204" spans="1:41" ht="15.75" x14ac:dyDescent="0.25">
      <c r="A204" s="105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</row>
    <row r="205" spans="1:41" ht="15.75" x14ac:dyDescent="0.25">
      <c r="A205" s="105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</row>
    <row r="206" spans="1:41" ht="15.75" x14ac:dyDescent="0.25">
      <c r="A206" s="105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</row>
    <row r="207" spans="1:41" ht="15.75" x14ac:dyDescent="0.25">
      <c r="A207" s="105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</row>
    <row r="208" spans="1:41" ht="15.75" x14ac:dyDescent="0.25">
      <c r="A208" s="105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</row>
    <row r="209" spans="1:41" ht="15.75" x14ac:dyDescent="0.25">
      <c r="A209" s="105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</row>
    <row r="210" spans="1:41" ht="15.75" x14ac:dyDescent="0.25">
      <c r="A210" s="105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</row>
    <row r="211" spans="1:41" ht="15.75" x14ac:dyDescent="0.25">
      <c r="A211" s="105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</row>
  </sheetData>
  <mergeCells count="15">
    <mergeCell ref="B55:F55"/>
    <mergeCell ref="B61:F61"/>
    <mergeCell ref="B63:F63"/>
    <mergeCell ref="A38:F38"/>
    <mergeCell ref="A43:G44"/>
    <mergeCell ref="G45:G46"/>
    <mergeCell ref="B47:F47"/>
    <mergeCell ref="B51:F51"/>
    <mergeCell ref="B53:F53"/>
    <mergeCell ref="A6:G7"/>
    <mergeCell ref="A8:F9"/>
    <mergeCell ref="G8:G9"/>
    <mergeCell ref="B20:F20"/>
    <mergeCell ref="B33:F33"/>
    <mergeCell ref="A34:F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2019-12-30T07:35:26Z</dcterms:created>
  <dcterms:modified xsi:type="dcterms:W3CDTF">2019-12-30T07:54:24Z</dcterms:modified>
</cp:coreProperties>
</file>